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is\OneDrive\Dokumenti\2025\JN Izgradnja rasvjetnog sustava za potrebe osvjetljenja pomoćnog igrališta Grbavica\I. postupak\"/>
    </mc:Choice>
  </mc:AlternateContent>
  <xr:revisionPtr revIDLastSave="0" documentId="13_ncr:1_{17832722-59D5-4E38-9C73-E309602A79F5}" xr6:coauthVersionLast="47" xr6:coauthVersionMax="47" xr10:uidLastSave="{00000000-0000-0000-0000-000000000000}"/>
  <bookViews>
    <workbookView xWindow="-120" yWindow="-120" windowWidth="29040" windowHeight="15840" activeTab="2" xr2:uid="{816245D6-1D70-4E80-80C0-8027683AA31A}"/>
  </bookViews>
  <sheets>
    <sheet name="NASLOVNICA" sheetId="2" r:id="rId1"/>
    <sheet name="TROŠKOVNIK" sheetId="1" r:id="rId2"/>
    <sheet name="List1" sheetId="3" r:id="rId3"/>
  </sheets>
  <definedNames>
    <definedName name="_xlnm.Print_Area" localSheetId="1">TROŠKOVNIK!#REF!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F15" i="1"/>
  <c r="F14" i="1" l="1"/>
  <c r="F16" i="1"/>
  <c r="F22" i="1"/>
  <c r="F21" i="1"/>
  <c r="F24" i="1" l="1"/>
  <c r="F20" i="1" l="1"/>
  <c r="F19" i="1"/>
  <c r="F13" i="1"/>
  <c r="F5" i="1"/>
  <c r="F17" i="1" l="1"/>
  <c r="F30" i="1" l="1"/>
  <c r="F23" i="1" l="1"/>
  <c r="F18" i="1"/>
  <c r="F11" i="1"/>
  <c r="F8" i="1"/>
  <c r="F36" i="1" l="1"/>
</calcChain>
</file>

<file path=xl/sharedStrings.xml><?xml version="1.0" encoding="utf-8"?>
<sst xmlns="http://schemas.openxmlformats.org/spreadsheetml/2006/main" count="59" uniqueCount="43">
  <si>
    <t>INVESTITIR (NARUČITELJ):</t>
  </si>
  <si>
    <t>GRAĐEVINE:</t>
  </si>
  <si>
    <t>ZAHVAT:</t>
  </si>
  <si>
    <t>Vrsar - Orsera, travanj 2024.</t>
  </si>
  <si>
    <t>TROŠKOVNIK</t>
  </si>
  <si>
    <t>Redni
broj</t>
  </si>
  <si>
    <t>Naziv robe</t>
  </si>
  <si>
    <t>Jedinica
mjere</t>
  </si>
  <si>
    <t>Količina</t>
  </si>
  <si>
    <t>Jedinična
cijena
EURO</t>
  </si>
  <si>
    <t>Ukupno
bez PDV-a
EURO</t>
  </si>
  <si>
    <t>kom</t>
  </si>
  <si>
    <t>kpl</t>
  </si>
  <si>
    <t>m</t>
  </si>
  <si>
    <t>Izrada projekta izvedenog stanja</t>
  </si>
  <si>
    <t>SVEUKUPNO (bez PDV-a):</t>
  </si>
  <si>
    <t>PDV (25%):</t>
  </si>
  <si>
    <t>SVEUKUPNO (s PDV-om):</t>
  </si>
  <si>
    <t>Kopanje rova u dimenzijama potrebnim za pravilno postavljanje električnih instalacija te zatrpavanje rova po polaganju novih instaclija do svakog temelja stupa. Dimenzije rova prema nacrtu iz projekta.</t>
  </si>
  <si>
    <t>Ponuđeno: 
Tip svjetiljke : …….................................................
Proizvođač svjetiljke: ……………..………………...........
Zemlja proizvodnje: ….………………………..…………….</t>
  </si>
  <si>
    <t>Uz reflektor potrebno isporučiti:
- Svjetlotehnički proračun izvršen u standardiziranom široko dostupnom softverskom paketu, RELUX ili DIALUX, u formatu kojim se dokazuje usklađenost ponuđenih reflektora sa uvjetima iz projekta/terena (geometrijske veličine i svjetlotehničke veličine). Uz svjetlotehnički proračun (.pdf) potrebno je dostaviti i datoteku sa svjetlotehničkim podacima (IES ili LDT datoteka) primjenjene optike nuđenog reflektora.
- Izjavu o sukladnosti proizvođača.
- Izjavu o davanju jamstva na ovjerenu od strane proizvođača ili distributera za RH ili ponuditelj.
- Napomena: U cijenu uključiti sav spojni i montažni pribor za dovođenje kompletnog reflektora do pune funkcionalnosti (konektori, vijci i drugo)</t>
  </si>
  <si>
    <t>Dobava i polaganje napojnog kabela PP00-A 4x25mm2 za potrebe napajanja novog upravljačkog ormara. Trasa kabela od napojne točke do upravljačkog ormara, a sve u skladu sa nacrtom iz projekta.</t>
  </si>
  <si>
    <t>Dobava i polaganje napojnog kabela PP00-A 4x16mm2 za potrebe napajanja novih reflektora. Trasa kabela od upravljačkog ormara do razdjelnice stupa, a sve u skladu sa nacrtom iz projekta.</t>
  </si>
  <si>
    <t>Ponuđeno: 
Tip svjetiljke : …….................................................
Proizvođač ormara: ……………..………………...........
Zemlja proizvodnje: ….………………………..…………….</t>
  </si>
  <si>
    <t>Uz ormar isporučiti:
- Izjavu o sukladnosti proizvođača.
- Izjavu o davanju jamstva na ovjerenu od strane proizvođača ili distributera za RH ili ponuditelj.</t>
  </si>
  <si>
    <r>
      <rPr>
        <b/>
        <sz val="11"/>
        <rFont val="Aptos"/>
        <family val="2"/>
      </rPr>
      <t>Građevinski radovi i materijal:</t>
    </r>
    <r>
      <rPr>
        <sz val="11"/>
        <rFont val="Aptos"/>
        <family val="2"/>
      </rPr>
      <t xml:space="preserve">
Iskop temeljne jame za postolje samostojećeg razvodnog ormara, s odvozom iskopanog materijala, izradom podloge od betona C25/30 debljine 10 cm, te zatrpavanjem i nabijanjem oko postolja razvodnog ormara nakon postave postolja i polaganja cijevi, te uređenjem površine oko ormara prema prvobitnom stanju.</t>
    </r>
  </si>
  <si>
    <r>
      <rPr>
        <b/>
        <sz val="11"/>
        <rFont val="Aptos"/>
        <family val="2"/>
      </rPr>
      <t>Elektromontažni radovi:</t>
    </r>
    <r>
      <rPr>
        <sz val="11"/>
        <rFont val="Aptos"/>
        <family val="2"/>
      </rPr>
      <t xml:space="preserve">
Elektromontažni radovi na upravljačkom ormaru. 	
Postavljanje postolja i ormara na pripremljenu temeljnu podlogu. 	
Spajanje kabela u novom ormaru.
Spajanje uzemljenja na razvodni ormar OJR.	</t>
    </r>
  </si>
  <si>
    <t>Iskolčenje trase za kopanje rova i pozicije za kopanje temeljne jame za 6 stupova.</t>
  </si>
  <si>
    <t>Dobava i polaganje trake FeZn 25x4mm za potrebe temeljnog uzemljenja stupova. Uključiti i križne spojnice za spajanje sa uzemljenjem stupa.</t>
  </si>
  <si>
    <t>Izrada uzemljivača temelja bakrenim užetom</t>
  </si>
  <si>
    <t>Dobava i montaža napajačkog bloka za reflektore iz stavke 1 i stavke 2 ovog troškovnika u IP66 mehaničkoj zaštiti te IK08 otprnosti na udarce.
Kućište izvedeno od visokokvalitetnog aluminijskog tlačnog lijeva u crnoj boji koji osigurava zaštitu od slane maglice klase 2 (testiran 500h).
Uređaj opremljen sa eletroničkom prespojnom napravom maksimalne snage 500W. Vijek trajanja 100.000 paljenja/gašenja. 
Zaštita od udarnog vala (atmosferska pražnjenja) 15kV(L/N-PE), 6kV (L/N)
Certifikati: CE/LVD/EMC/RoHs/REACH/SLR/ENEC
Jamstvo proizvođača minimalno 5 godina. 
Uz uređaj isporučiti:
- Izjavu o sukladnosti proizvođača.
- Izjavu o davanju jamstva na ovjerenu od strane proizvođača ili distributera za RH ili ponuditelj.</t>
  </si>
  <si>
    <r>
      <rPr>
        <b/>
        <sz val="11"/>
        <rFont val="Aptos"/>
        <family val="2"/>
      </rPr>
      <t xml:space="preserve">Razvodni ormar za upavljanje rasvjetom	</t>
    </r>
    <r>
      <rPr>
        <sz val="11"/>
        <rFont val="Aptos"/>
        <family val="2"/>
      </rPr>
      <t xml:space="preserve">
Dobava i doprema samostojećeg ormara, ukupnih dimenzija  cca 400x1715x250mm (ŠxVxD), koji se sastoji od kućišta i vrata izrađenih od poliestera, u stupnju zaštite IP54, s kosim krovićem. Razdjelnik se sastoji od jednog razvodnog polja sa zasebnim vratima, bravom i ključem, montažnom pločom, te džepom za dokumentaciju. Ormar uključuje poliestersko postolje za djelomično ukopavanje. Svi metalni dijelovi ormara moraju biti zaštićeni od korozije - cinčanjem ili uporabom nehrđajućeg čelika. 	
U ormar se ugrađuju sljedeći elementi:	</t>
    </r>
  </si>
  <si>
    <t xml:space="preserve">Dobava i montaža LED reflektora sa rotosimetričnom reflektorskom optikom 12° u IP66 zaštiti sa kućištem od visokokvalitenog alumijskog tlačnog lijeva u crnoj boji, sa optičkim blokom leća i zaštitnim kaljenim staklom koje osigurava faktor mehaničke zaštite IK08 i zaštitom od slane maglice klase 2 (testiran 500h). Svjetiljka dolazi sa predmontiranim nosačem za konzolnu/zidnu montažu. Boja svjetla je maks. 5700K u snazi do 500W te svjetlosnim neto paketom 60.000lm i efikasnošću min. 120lm/W. Faktor uzvrata boje CRI=70. Vijek trajanja 100.000h sa više od 70% svjetla na kraju životnog vijeka. 
Certifikati: CE/LVD/EMC/RoHs/REACH/SLR/ENEC
Jamstvo proizvođača minimalno 5 godina. 
</t>
  </si>
  <si>
    <t xml:space="preserve">Dobava i montaža LED reflektora sa asimetričnom reflektorskom optikom 110° x 30° u IP66 zaštiti sa kućištem od visokokvalitenog alumijskog tlačnog lijeva u crnoj boji, sa optičkim blokom leća i zaštitnim kaljenim staklom koje osigurava faktor mehaničke zaštite IK08 i zaštitom od slane maglice klase 2 (testiran 500h). Svjetiljka dolazi sa predmontiranim nosačem za konzolnu/zidnu montažu. Boja svjetla je maks. 5700K u snazi do 500W te svjetlosnim neto paketom 60.000lm i efikasnošću min. 120lm/W. Faktor uzvrata boje CRI=70. Vijek trajanja 100.000h sa više od 70% svjetla na kraju životnog vijeka. 
Certifikati: CE/LVD/EMC/RoHs/REACH/SLR/ENEC
Jamstvo proizvođača 5 godina. </t>
  </si>
  <si>
    <t>Montažna ploča za razdjelnik
NH rastavna sklopka, vel. 00, 100A, 3P - 2 kom
Odvodnik prenapona, Tip 2, Imax=20kA, Up&lt;1,4kV, 3P+N - 1 kom
Automatski osigurač, C80, 4P. Karakteristike prekidača moraju biti usklađene s tipom odvodnika prenapona, što je definirano preporukama proizvođača odvodnika prenapona - 1 kom
Automatski osigurač, 25A, 3P - 1 kom
Automatski osigurač, 32A, 3P - 1 kom
Diferencijalna sklopka, 32A, 30mA, 4P - 1kom
Distribucijski blok 100A, 4P - 1kom
Automatski osigurač, 20A, 1P - 5 kom
Automatski osigurač, 32A, 1P - 1 kom
Redna stezaljka 25mm2 - 6 kom
Odzračnik razdjelnika - 1 kom
Prostor za dokumentaciju - 1 kom
Sabirnice N/PE 2 kom, redne stezaljke, ožičenje, oznake elemenata, natpisne pločice, jednopolna shema i dr. - 1 kpl</t>
  </si>
  <si>
    <t>Montaža stupova na već pripremljene temelje.</t>
  </si>
  <si>
    <t xml:space="preserve">Dobava i doprema stupova visine 12m na lokaciju </t>
  </si>
  <si>
    <t>Reflektorska konzola za montažu na stup</t>
  </si>
  <si>
    <t>Iskop temeljne jame te betoniranje temelja rasvjetnih stupova, dimenzija temelja koja zadovoljava statički proračun za ponuđne stupove, konzole i reflektore, u iskopanoj jami bez oplate, betonom C30/37, sa konstruktivnom armaturom, Q-503 u sve vanjske stijenke temeljne stope. U cijenu uračunati ankere 4 x M27 i postavu istih prema šabloni proizvođača rasvjetnog stupa. Dimenzije temelja
1,8 x 1,8 x 1m (3,24 m³)</t>
  </si>
  <si>
    <t>Stupna razdjelnica za 4x(2,5-25)mm2</t>
  </si>
  <si>
    <r>
      <t xml:space="preserve">PROJEKT: </t>
    </r>
    <r>
      <rPr>
        <sz val="12"/>
        <color rgb="FF000000"/>
        <rFont val="Aptos"/>
        <family val="2"/>
      </rPr>
      <t xml:space="preserve">Građevinski i elektrotehnički radovi na modernizaciji rasvjete na pomoćnom nogometnom igralištu Grbavica.
</t>
    </r>
    <r>
      <rPr>
        <b/>
        <sz val="12"/>
        <color rgb="FF000000"/>
        <rFont val="Aptos"/>
        <family val="2"/>
      </rPr>
      <t>BROJ PROJEKTA:</t>
    </r>
    <r>
      <rPr>
        <sz val="12"/>
        <color rgb="FF000000"/>
        <rFont val="Aptos"/>
        <family val="2"/>
      </rPr>
      <t xml:space="preserve"> ZP-011-2024
</t>
    </r>
    <r>
      <rPr>
        <b/>
        <sz val="12"/>
        <color rgb="FF000000"/>
        <rFont val="Aptos"/>
        <family val="2"/>
      </rPr>
      <t>NAPOMENA:</t>
    </r>
    <r>
      <rPr>
        <sz val="12"/>
        <color rgb="FF000000"/>
        <rFont val="Aptos"/>
        <family val="2"/>
      </rPr>
      <t xml:space="preserve"> U cijeni moraju biti uključeni svi troškovi izrade ponude, kamata te eventualni popusti za SVE stavke troškovnika</t>
    </r>
  </si>
  <si>
    <t>Za potrebe projekta izvedenog stanja potrebno je izvršiti mjerenja otpora izolacije za svaki stup, mjerenje rasvjetljenosti i izrada izvješća mjerenja</t>
  </si>
  <si>
    <t>Rok izvođenja radova je najkasnije četiri mjeseca od dana potpisa ugovora o izvođenju radova.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</si>
</sst>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#,##0;[Red]#,##0"/>
    <numFmt numFmtId="165" formatCode="_-* #,##0.00\ [$€-41A]_-;\-* #,##0.00\ [$€-41A]_-;_-* &quot;-&quot;??\ [$€-41A]_-;_-@_-"/>
    <numFmt numFmtId="166" formatCode="#,##0.00\ _k_n"/>
    <numFmt numFmtId="167" formatCode="_-* #,##0.00\ [$€-1]_-;\-* #,##0.00\ [$€-1]_-;_-* &quot;-&quot;??\ [$€-1]_-;_-@_-"/>
  </numFmts>
  <fonts count="24" x14ac:knownFonts="1">
    <font>
      <sz val="11"/>
      <color theme="1"/>
      <name val="Roboto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sz val="11"/>
      <color theme="1"/>
      <name val="roboto"/>
      <family val="2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2"/>
      <color indexed="8"/>
      <name val="Aptos"/>
      <family val="2"/>
    </font>
    <font>
      <b/>
      <sz val="12"/>
      <name val="Aptos"/>
      <family val="2"/>
    </font>
    <font>
      <sz val="12"/>
      <color indexed="8"/>
      <name val="Aptos"/>
      <family val="2"/>
    </font>
    <font>
      <sz val="12"/>
      <color theme="1"/>
      <name val="Aptos"/>
      <family val="2"/>
    </font>
    <font>
      <sz val="12"/>
      <name val="Apto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justify" vertical="top" wrapText="1"/>
    </xf>
    <xf numFmtId="166" fontId="5" fillId="0" borderId="0" xfId="0" applyNumberFormat="1" applyFont="1"/>
    <xf numFmtId="0" fontId="5" fillId="0" borderId="0" xfId="0" applyFont="1" applyAlignment="1">
      <alignment wrapText="1"/>
    </xf>
    <xf numFmtId="166" fontId="7" fillId="0" borderId="0" xfId="0" applyNumberFormat="1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4" fontId="11" fillId="0" borderId="0" xfId="0" applyNumberFormat="1" applyFont="1"/>
    <xf numFmtId="4" fontId="6" fillId="0" borderId="0" xfId="0" applyNumberFormat="1" applyFont="1"/>
    <xf numFmtId="43" fontId="6" fillId="0" borderId="0" xfId="3" applyFont="1" applyFill="1" applyBorder="1"/>
    <xf numFmtId="0" fontId="10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/>
    </xf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4" fontId="20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1" fillId="0" borderId="3" xfId="1" applyFont="1" applyBorder="1" applyAlignment="1">
      <alignment horizontal="left" vertical="center" wrapText="1"/>
    </xf>
    <xf numFmtId="0" fontId="21" fillId="0" borderId="3" xfId="1" applyFont="1" applyBorder="1" applyAlignment="1">
      <alignment horizontal="center" vertical="center"/>
    </xf>
    <xf numFmtId="164" fontId="21" fillId="0" borderId="3" xfId="1" applyNumberFormat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165" fontId="21" fillId="0" borderId="3" xfId="1" applyNumberFormat="1" applyFont="1" applyBorder="1" applyAlignment="1" applyProtection="1">
      <alignment horizontal="center" vertical="center"/>
      <protection locked="0"/>
    </xf>
    <xf numFmtId="165" fontId="22" fillId="0" borderId="3" xfId="0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left" vertical="center" wrapText="1"/>
    </xf>
    <xf numFmtId="0" fontId="21" fillId="0" borderId="4" xfId="1" applyFont="1" applyBorder="1" applyAlignment="1">
      <alignment horizontal="center" vertical="center"/>
    </xf>
    <xf numFmtId="164" fontId="21" fillId="0" borderId="4" xfId="1" applyNumberFormat="1" applyFont="1" applyBorder="1" applyAlignment="1">
      <alignment horizontal="center" vertical="center"/>
    </xf>
    <xf numFmtId="165" fontId="21" fillId="0" borderId="4" xfId="1" applyNumberFormat="1" applyFont="1" applyBorder="1" applyAlignment="1" applyProtection="1">
      <alignment horizontal="center" vertical="center"/>
      <protection locked="0"/>
    </xf>
    <xf numFmtId="165" fontId="22" fillId="0" borderId="4" xfId="0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 wrapText="1"/>
    </xf>
    <xf numFmtId="164" fontId="21" fillId="0" borderId="1" xfId="1" applyNumberFormat="1" applyFont="1" applyBorder="1" applyAlignment="1">
      <alignment horizontal="center" vertical="center"/>
    </xf>
    <xf numFmtId="165" fontId="21" fillId="0" borderId="1" xfId="1" applyNumberFormat="1" applyFont="1" applyBorder="1" applyAlignment="1" applyProtection="1">
      <alignment horizontal="center" vertical="center"/>
      <protection locked="0"/>
    </xf>
    <xf numFmtId="165" fontId="22" fillId="0" borderId="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8" xfId="0" applyFont="1" applyBorder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9" fillId="0" borderId="3" xfId="1" applyFont="1" applyBorder="1" applyAlignment="1">
      <alignment horizontal="center" vertical="center"/>
    </xf>
    <xf numFmtId="0" fontId="21" fillId="0" borderId="8" xfId="1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15" fillId="0" borderId="0" xfId="0" applyFont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3" xfId="0" applyFont="1" applyBorder="1" applyAlignment="1">
      <alignment wrapText="1"/>
    </xf>
    <xf numFmtId="0" fontId="0" fillId="0" borderId="0" xfId="0" applyAlignment="1">
      <alignment wrapText="1"/>
    </xf>
    <xf numFmtId="167" fontId="0" fillId="0" borderId="0" xfId="2" applyNumberFormat="1" applyFont="1"/>
    <xf numFmtId="167" fontId="0" fillId="0" borderId="0" xfId="0" applyNumberFormat="1"/>
    <xf numFmtId="165" fontId="2" fillId="0" borderId="0" xfId="0" applyNumberFormat="1" applyFont="1"/>
    <xf numFmtId="0" fontId="10" fillId="0" borderId="0" xfId="0" applyFont="1" applyAlignment="1">
      <alignment horizontal="left" vertical="top" indent="1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top" indent="1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164" fontId="21" fillId="0" borderId="3" xfId="1" applyNumberFormat="1" applyFont="1" applyBorder="1" applyAlignment="1">
      <alignment horizontal="center" vertical="center"/>
    </xf>
    <xf numFmtId="164" fontId="21" fillId="0" borderId="4" xfId="1" applyNumberFormat="1" applyFont="1" applyBorder="1" applyAlignment="1">
      <alignment horizontal="center" vertical="center"/>
    </xf>
    <xf numFmtId="165" fontId="21" fillId="0" borderId="3" xfId="2" applyNumberFormat="1" applyFont="1" applyFill="1" applyBorder="1" applyAlignment="1" applyProtection="1">
      <alignment horizontal="center" vertical="center"/>
      <protection locked="0"/>
    </xf>
    <xf numFmtId="165" fontId="21" fillId="0" borderId="4" xfId="2" applyNumberFormat="1" applyFont="1" applyFill="1" applyBorder="1" applyAlignment="1" applyProtection="1">
      <alignment horizontal="center" vertical="center"/>
      <protection locked="0"/>
    </xf>
    <xf numFmtId="165" fontId="22" fillId="0" borderId="3" xfId="2" applyNumberFormat="1" applyFont="1" applyFill="1" applyBorder="1" applyAlignment="1">
      <alignment horizontal="center" vertical="center"/>
    </xf>
    <xf numFmtId="165" fontId="22" fillId="0" borderId="4" xfId="2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167" fontId="15" fillId="0" borderId="3" xfId="3" applyNumberFormat="1" applyFont="1" applyFill="1" applyBorder="1" applyAlignment="1">
      <alignment horizontal="center" vertical="center" wrapText="1"/>
    </xf>
    <xf numFmtId="167" fontId="15" fillId="0" borderId="9" xfId="3" applyNumberFormat="1" applyFont="1" applyFill="1" applyBorder="1" applyAlignment="1">
      <alignment horizontal="center" vertical="center" wrapText="1"/>
    </xf>
    <xf numFmtId="167" fontId="15" fillId="0" borderId="4" xfId="3" applyNumberFormat="1" applyFont="1" applyFill="1" applyBorder="1" applyAlignment="1">
      <alignment horizontal="center" vertical="center" wrapText="1"/>
    </xf>
    <xf numFmtId="164" fontId="21" fillId="0" borderId="9" xfId="1" applyNumberFormat="1" applyFont="1" applyBorder="1" applyAlignment="1">
      <alignment horizontal="center" vertical="center"/>
    </xf>
    <xf numFmtId="167" fontId="15" fillId="0" borderId="3" xfId="2" applyNumberFormat="1" applyFont="1" applyFill="1" applyBorder="1" applyAlignment="1">
      <alignment horizontal="center" vertical="center" wrapText="1"/>
    </xf>
    <xf numFmtId="167" fontId="15" fillId="0" borderId="9" xfId="2" applyNumberFormat="1" applyFont="1" applyFill="1" applyBorder="1" applyAlignment="1">
      <alignment horizontal="center" vertical="center" wrapText="1"/>
    </xf>
    <xf numFmtId="167" fontId="15" fillId="0" borderId="4" xfId="2" applyNumberFormat="1" applyFont="1" applyFill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/>
    </xf>
    <xf numFmtId="0" fontId="21" fillId="0" borderId="7" xfId="1" applyFont="1" applyBorder="1" applyAlignment="1">
      <alignment horizontal="left" vertical="top" wrapText="1"/>
    </xf>
    <xf numFmtId="0" fontId="21" fillId="0" borderId="8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21" fillId="0" borderId="12" xfId="1" applyFont="1" applyBorder="1" applyAlignment="1">
      <alignment horizontal="left" vertical="top" wrapText="1"/>
    </xf>
    <xf numFmtId="0" fontId="21" fillId="0" borderId="13" xfId="1" applyFont="1" applyBorder="1" applyAlignment="1">
      <alignment horizontal="left" vertical="top" wrapText="1"/>
    </xf>
    <xf numFmtId="0" fontId="21" fillId="0" borderId="14" xfId="1" applyFont="1" applyBorder="1" applyAlignment="1">
      <alignment horizontal="left" vertical="top" wrapText="1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9" fillId="0" borderId="1" xfId="1" applyFont="1" applyBorder="1" applyAlignment="1">
      <alignment horizontal="right" vertical="center"/>
    </xf>
    <xf numFmtId="0" fontId="23" fillId="0" borderId="7" xfId="0" applyFont="1" applyBorder="1" applyAlignment="1">
      <alignment horizontal="left" vertical="top" wrapText="1"/>
    </xf>
    <xf numFmtId="0" fontId="21" fillId="0" borderId="2" xfId="1" applyFont="1" applyBorder="1" applyAlignment="1">
      <alignment horizontal="left" vertical="center" wrapText="1"/>
    </xf>
    <xf numFmtId="0" fontId="21" fillId="0" borderId="5" xfId="1" applyFont="1" applyBorder="1" applyAlignment="1">
      <alignment horizontal="left" vertical="center" wrapText="1"/>
    </xf>
    <xf numFmtId="0" fontId="21" fillId="0" borderId="6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/>
    </xf>
    <xf numFmtId="165" fontId="21" fillId="0" borderId="3" xfId="2" applyNumberFormat="1" applyFont="1" applyBorder="1" applyAlignment="1" applyProtection="1">
      <alignment horizontal="center" vertical="center"/>
      <protection locked="0"/>
    </xf>
    <xf numFmtId="165" fontId="21" fillId="0" borderId="4" xfId="2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</cellXfs>
  <cellStyles count="4">
    <cellStyle name="Normalno" xfId="0" builtinId="0"/>
    <cellStyle name="Normalno 2" xfId="1" xr:uid="{3C682017-90EC-406D-AFBD-F31F78AB8A59}"/>
    <cellStyle name="Valuta" xfId="2" builtinId="4"/>
    <cellStyle name="Zarez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0C5D-4416-4570-9E43-993E2AE26760}">
  <dimension ref="A1:S46"/>
  <sheetViews>
    <sheetView workbookViewId="0">
      <selection activeCell="A15" sqref="A15:F15"/>
    </sheetView>
  </sheetViews>
  <sheetFormatPr defaultRowHeight="15" x14ac:dyDescent="0.25"/>
  <cols>
    <col min="1" max="1" width="27.375" style="14" customWidth="1"/>
    <col min="2" max="2" width="9.125" style="14" customWidth="1"/>
    <col min="3" max="255" width="9" style="14"/>
    <col min="256" max="256" width="5.625" style="14" customWidth="1"/>
    <col min="257" max="257" width="11.625" style="14" customWidth="1"/>
    <col min="258" max="258" width="9.125" style="14" customWidth="1"/>
    <col min="259" max="511" width="9" style="14"/>
    <col min="512" max="512" width="5.625" style="14" customWidth="1"/>
    <col min="513" max="513" width="11.625" style="14" customWidth="1"/>
    <col min="514" max="514" width="9.125" style="14" customWidth="1"/>
    <col min="515" max="767" width="9" style="14"/>
    <col min="768" max="768" width="5.625" style="14" customWidth="1"/>
    <col min="769" max="769" width="11.625" style="14" customWidth="1"/>
    <col min="770" max="770" width="9.125" style="14" customWidth="1"/>
    <col min="771" max="1023" width="9" style="14"/>
    <col min="1024" max="1024" width="5.625" style="14" customWidth="1"/>
    <col min="1025" max="1025" width="11.625" style="14" customWidth="1"/>
    <col min="1026" max="1026" width="9.125" style="14" customWidth="1"/>
    <col min="1027" max="1279" width="9" style="14"/>
    <col min="1280" max="1280" width="5.625" style="14" customWidth="1"/>
    <col min="1281" max="1281" width="11.625" style="14" customWidth="1"/>
    <col min="1282" max="1282" width="9.125" style="14" customWidth="1"/>
    <col min="1283" max="1535" width="9" style="14"/>
    <col min="1536" max="1536" width="5.625" style="14" customWidth="1"/>
    <col min="1537" max="1537" width="11.625" style="14" customWidth="1"/>
    <col min="1538" max="1538" width="9.125" style="14" customWidth="1"/>
    <col min="1539" max="1791" width="9" style="14"/>
    <col min="1792" max="1792" width="5.625" style="14" customWidth="1"/>
    <col min="1793" max="1793" width="11.625" style="14" customWidth="1"/>
    <col min="1794" max="1794" width="9.125" style="14" customWidth="1"/>
    <col min="1795" max="2047" width="9" style="14"/>
    <col min="2048" max="2048" width="5.625" style="14" customWidth="1"/>
    <col min="2049" max="2049" width="11.625" style="14" customWidth="1"/>
    <col min="2050" max="2050" width="9.125" style="14" customWidth="1"/>
    <col min="2051" max="2303" width="9" style="14"/>
    <col min="2304" max="2304" width="5.625" style="14" customWidth="1"/>
    <col min="2305" max="2305" width="11.625" style="14" customWidth="1"/>
    <col min="2306" max="2306" width="9.125" style="14" customWidth="1"/>
    <col min="2307" max="2559" width="9" style="14"/>
    <col min="2560" max="2560" width="5.625" style="14" customWidth="1"/>
    <col min="2561" max="2561" width="11.625" style="14" customWidth="1"/>
    <col min="2562" max="2562" width="9.125" style="14" customWidth="1"/>
    <col min="2563" max="2815" width="9" style="14"/>
    <col min="2816" max="2816" width="5.625" style="14" customWidth="1"/>
    <col min="2817" max="2817" width="11.625" style="14" customWidth="1"/>
    <col min="2818" max="2818" width="9.125" style="14" customWidth="1"/>
    <col min="2819" max="3071" width="9" style="14"/>
    <col min="3072" max="3072" width="5.625" style="14" customWidth="1"/>
    <col min="3073" max="3073" width="11.625" style="14" customWidth="1"/>
    <col min="3074" max="3074" width="9.125" style="14" customWidth="1"/>
    <col min="3075" max="3327" width="9" style="14"/>
    <col min="3328" max="3328" width="5.625" style="14" customWidth="1"/>
    <col min="3329" max="3329" width="11.625" style="14" customWidth="1"/>
    <col min="3330" max="3330" width="9.125" style="14" customWidth="1"/>
    <col min="3331" max="3583" width="9" style="14"/>
    <col min="3584" max="3584" width="5.625" style="14" customWidth="1"/>
    <col min="3585" max="3585" width="11.625" style="14" customWidth="1"/>
    <col min="3586" max="3586" width="9.125" style="14" customWidth="1"/>
    <col min="3587" max="3839" width="9" style="14"/>
    <col min="3840" max="3840" width="5.625" style="14" customWidth="1"/>
    <col min="3841" max="3841" width="11.625" style="14" customWidth="1"/>
    <col min="3842" max="3842" width="9.125" style="14" customWidth="1"/>
    <col min="3843" max="4095" width="9" style="14"/>
    <col min="4096" max="4096" width="5.625" style="14" customWidth="1"/>
    <col min="4097" max="4097" width="11.625" style="14" customWidth="1"/>
    <col min="4098" max="4098" width="9.125" style="14" customWidth="1"/>
    <col min="4099" max="4351" width="9" style="14"/>
    <col min="4352" max="4352" width="5.625" style="14" customWidth="1"/>
    <col min="4353" max="4353" width="11.625" style="14" customWidth="1"/>
    <col min="4354" max="4354" width="9.125" style="14" customWidth="1"/>
    <col min="4355" max="4607" width="9" style="14"/>
    <col min="4608" max="4608" width="5.625" style="14" customWidth="1"/>
    <col min="4609" max="4609" width="11.625" style="14" customWidth="1"/>
    <col min="4610" max="4610" width="9.125" style="14" customWidth="1"/>
    <col min="4611" max="4863" width="9" style="14"/>
    <col min="4864" max="4864" width="5.625" style="14" customWidth="1"/>
    <col min="4865" max="4865" width="11.625" style="14" customWidth="1"/>
    <col min="4866" max="4866" width="9.125" style="14" customWidth="1"/>
    <col min="4867" max="5119" width="9" style="14"/>
    <col min="5120" max="5120" width="5.625" style="14" customWidth="1"/>
    <col min="5121" max="5121" width="11.625" style="14" customWidth="1"/>
    <col min="5122" max="5122" width="9.125" style="14" customWidth="1"/>
    <col min="5123" max="5375" width="9" style="14"/>
    <col min="5376" max="5376" width="5.625" style="14" customWidth="1"/>
    <col min="5377" max="5377" width="11.625" style="14" customWidth="1"/>
    <col min="5378" max="5378" width="9.125" style="14" customWidth="1"/>
    <col min="5379" max="5631" width="9" style="14"/>
    <col min="5632" max="5632" width="5.625" style="14" customWidth="1"/>
    <col min="5633" max="5633" width="11.625" style="14" customWidth="1"/>
    <col min="5634" max="5634" width="9.125" style="14" customWidth="1"/>
    <col min="5635" max="5887" width="9" style="14"/>
    <col min="5888" max="5888" width="5.625" style="14" customWidth="1"/>
    <col min="5889" max="5889" width="11.625" style="14" customWidth="1"/>
    <col min="5890" max="5890" width="9.125" style="14" customWidth="1"/>
    <col min="5891" max="6143" width="9" style="14"/>
    <col min="6144" max="6144" width="5.625" style="14" customWidth="1"/>
    <col min="6145" max="6145" width="11.625" style="14" customWidth="1"/>
    <col min="6146" max="6146" width="9.125" style="14" customWidth="1"/>
    <col min="6147" max="6399" width="9" style="14"/>
    <col min="6400" max="6400" width="5.625" style="14" customWidth="1"/>
    <col min="6401" max="6401" width="11.625" style="14" customWidth="1"/>
    <col min="6402" max="6402" width="9.125" style="14" customWidth="1"/>
    <col min="6403" max="6655" width="9" style="14"/>
    <col min="6656" max="6656" width="5.625" style="14" customWidth="1"/>
    <col min="6657" max="6657" width="11.625" style="14" customWidth="1"/>
    <col min="6658" max="6658" width="9.125" style="14" customWidth="1"/>
    <col min="6659" max="6911" width="9" style="14"/>
    <col min="6912" max="6912" width="5.625" style="14" customWidth="1"/>
    <col min="6913" max="6913" width="11.625" style="14" customWidth="1"/>
    <col min="6914" max="6914" width="9.125" style="14" customWidth="1"/>
    <col min="6915" max="7167" width="9" style="14"/>
    <col min="7168" max="7168" width="5.625" style="14" customWidth="1"/>
    <col min="7169" max="7169" width="11.625" style="14" customWidth="1"/>
    <col min="7170" max="7170" width="9.125" style="14" customWidth="1"/>
    <col min="7171" max="7423" width="9" style="14"/>
    <col min="7424" max="7424" width="5.625" style="14" customWidth="1"/>
    <col min="7425" max="7425" width="11.625" style="14" customWidth="1"/>
    <col min="7426" max="7426" width="9.125" style="14" customWidth="1"/>
    <col min="7427" max="7679" width="9" style="14"/>
    <col min="7680" max="7680" width="5.625" style="14" customWidth="1"/>
    <col min="7681" max="7681" width="11.625" style="14" customWidth="1"/>
    <col min="7682" max="7682" width="9.125" style="14" customWidth="1"/>
    <col min="7683" max="7935" width="9" style="14"/>
    <col min="7936" max="7936" width="5.625" style="14" customWidth="1"/>
    <col min="7937" max="7937" width="11.625" style="14" customWidth="1"/>
    <col min="7938" max="7938" width="9.125" style="14" customWidth="1"/>
    <col min="7939" max="8191" width="9" style="14"/>
    <col min="8192" max="8192" width="5.625" style="14" customWidth="1"/>
    <col min="8193" max="8193" width="11.625" style="14" customWidth="1"/>
    <col min="8194" max="8194" width="9.125" style="14" customWidth="1"/>
    <col min="8195" max="8447" width="9" style="14"/>
    <col min="8448" max="8448" width="5.625" style="14" customWidth="1"/>
    <col min="8449" max="8449" width="11.625" style="14" customWidth="1"/>
    <col min="8450" max="8450" width="9.125" style="14" customWidth="1"/>
    <col min="8451" max="8703" width="9" style="14"/>
    <col min="8704" max="8704" width="5.625" style="14" customWidth="1"/>
    <col min="8705" max="8705" width="11.625" style="14" customWidth="1"/>
    <col min="8706" max="8706" width="9.125" style="14" customWidth="1"/>
    <col min="8707" max="8959" width="9" style="14"/>
    <col min="8960" max="8960" width="5.625" style="14" customWidth="1"/>
    <col min="8961" max="8961" width="11.625" style="14" customWidth="1"/>
    <col min="8962" max="8962" width="9.125" style="14" customWidth="1"/>
    <col min="8963" max="9215" width="9" style="14"/>
    <col min="9216" max="9216" width="5.625" style="14" customWidth="1"/>
    <col min="9217" max="9217" width="11.625" style="14" customWidth="1"/>
    <col min="9218" max="9218" width="9.125" style="14" customWidth="1"/>
    <col min="9219" max="9471" width="9" style="14"/>
    <col min="9472" max="9472" width="5.625" style="14" customWidth="1"/>
    <col min="9473" max="9473" width="11.625" style="14" customWidth="1"/>
    <col min="9474" max="9474" width="9.125" style="14" customWidth="1"/>
    <col min="9475" max="9727" width="9" style="14"/>
    <col min="9728" max="9728" width="5.625" style="14" customWidth="1"/>
    <col min="9729" max="9729" width="11.625" style="14" customWidth="1"/>
    <col min="9730" max="9730" width="9.125" style="14" customWidth="1"/>
    <col min="9731" max="9983" width="9" style="14"/>
    <col min="9984" max="9984" width="5.625" style="14" customWidth="1"/>
    <col min="9985" max="9985" width="11.625" style="14" customWidth="1"/>
    <col min="9986" max="9986" width="9.125" style="14" customWidth="1"/>
    <col min="9987" max="10239" width="9" style="14"/>
    <col min="10240" max="10240" width="5.625" style="14" customWidth="1"/>
    <col min="10241" max="10241" width="11.625" style="14" customWidth="1"/>
    <col min="10242" max="10242" width="9.125" style="14" customWidth="1"/>
    <col min="10243" max="10495" width="9" style="14"/>
    <col min="10496" max="10496" width="5.625" style="14" customWidth="1"/>
    <col min="10497" max="10497" width="11.625" style="14" customWidth="1"/>
    <col min="10498" max="10498" width="9.125" style="14" customWidth="1"/>
    <col min="10499" max="10751" width="9" style="14"/>
    <col min="10752" max="10752" width="5.625" style="14" customWidth="1"/>
    <col min="10753" max="10753" width="11.625" style="14" customWidth="1"/>
    <col min="10754" max="10754" width="9.125" style="14" customWidth="1"/>
    <col min="10755" max="11007" width="9" style="14"/>
    <col min="11008" max="11008" width="5.625" style="14" customWidth="1"/>
    <col min="11009" max="11009" width="11.625" style="14" customWidth="1"/>
    <col min="11010" max="11010" width="9.125" style="14" customWidth="1"/>
    <col min="11011" max="11263" width="9" style="14"/>
    <col min="11264" max="11264" width="5.625" style="14" customWidth="1"/>
    <col min="11265" max="11265" width="11.625" style="14" customWidth="1"/>
    <col min="11266" max="11266" width="9.125" style="14" customWidth="1"/>
    <col min="11267" max="11519" width="9" style="14"/>
    <col min="11520" max="11520" width="5.625" style="14" customWidth="1"/>
    <col min="11521" max="11521" width="11.625" style="14" customWidth="1"/>
    <col min="11522" max="11522" width="9.125" style="14" customWidth="1"/>
    <col min="11523" max="11775" width="9" style="14"/>
    <col min="11776" max="11776" width="5.625" style="14" customWidth="1"/>
    <col min="11777" max="11777" width="11.625" style="14" customWidth="1"/>
    <col min="11778" max="11778" width="9.125" style="14" customWidth="1"/>
    <col min="11779" max="12031" width="9" style="14"/>
    <col min="12032" max="12032" width="5.625" style="14" customWidth="1"/>
    <col min="12033" max="12033" width="11.625" style="14" customWidth="1"/>
    <col min="12034" max="12034" width="9.125" style="14" customWidth="1"/>
    <col min="12035" max="12287" width="9" style="14"/>
    <col min="12288" max="12288" width="5.625" style="14" customWidth="1"/>
    <col min="12289" max="12289" width="11.625" style="14" customWidth="1"/>
    <col min="12290" max="12290" width="9.125" style="14" customWidth="1"/>
    <col min="12291" max="12543" width="9" style="14"/>
    <col min="12544" max="12544" width="5.625" style="14" customWidth="1"/>
    <col min="12545" max="12545" width="11.625" style="14" customWidth="1"/>
    <col min="12546" max="12546" width="9.125" style="14" customWidth="1"/>
    <col min="12547" max="12799" width="9" style="14"/>
    <col min="12800" max="12800" width="5.625" style="14" customWidth="1"/>
    <col min="12801" max="12801" width="11.625" style="14" customWidth="1"/>
    <col min="12802" max="12802" width="9.125" style="14" customWidth="1"/>
    <col min="12803" max="13055" width="9" style="14"/>
    <col min="13056" max="13056" width="5.625" style="14" customWidth="1"/>
    <col min="13057" max="13057" width="11.625" style="14" customWidth="1"/>
    <col min="13058" max="13058" width="9.125" style="14" customWidth="1"/>
    <col min="13059" max="13311" width="9" style="14"/>
    <col min="13312" max="13312" width="5.625" style="14" customWidth="1"/>
    <col min="13313" max="13313" width="11.625" style="14" customWidth="1"/>
    <col min="13314" max="13314" width="9.125" style="14" customWidth="1"/>
    <col min="13315" max="13567" width="9" style="14"/>
    <col min="13568" max="13568" width="5.625" style="14" customWidth="1"/>
    <col min="13569" max="13569" width="11.625" style="14" customWidth="1"/>
    <col min="13570" max="13570" width="9.125" style="14" customWidth="1"/>
    <col min="13571" max="13823" width="9" style="14"/>
    <col min="13824" max="13824" width="5.625" style="14" customWidth="1"/>
    <col min="13825" max="13825" width="11.625" style="14" customWidth="1"/>
    <col min="13826" max="13826" width="9.125" style="14" customWidth="1"/>
    <col min="13827" max="14079" width="9" style="14"/>
    <col min="14080" max="14080" width="5.625" style="14" customWidth="1"/>
    <col min="14081" max="14081" width="11.625" style="14" customWidth="1"/>
    <col min="14082" max="14082" width="9.125" style="14" customWidth="1"/>
    <col min="14083" max="14335" width="9" style="14"/>
    <col min="14336" max="14336" width="5.625" style="14" customWidth="1"/>
    <col min="14337" max="14337" width="11.625" style="14" customWidth="1"/>
    <col min="14338" max="14338" width="9.125" style="14" customWidth="1"/>
    <col min="14339" max="14591" width="9" style="14"/>
    <col min="14592" max="14592" width="5.625" style="14" customWidth="1"/>
    <col min="14593" max="14593" width="11.625" style="14" customWidth="1"/>
    <col min="14594" max="14594" width="9.125" style="14" customWidth="1"/>
    <col min="14595" max="14847" width="9" style="14"/>
    <col min="14848" max="14848" width="5.625" style="14" customWidth="1"/>
    <col min="14849" max="14849" width="11.625" style="14" customWidth="1"/>
    <col min="14850" max="14850" width="9.125" style="14" customWidth="1"/>
    <col min="14851" max="15103" width="9" style="14"/>
    <col min="15104" max="15104" width="5.625" style="14" customWidth="1"/>
    <col min="15105" max="15105" width="11.625" style="14" customWidth="1"/>
    <col min="15106" max="15106" width="9.125" style="14" customWidth="1"/>
    <col min="15107" max="15359" width="9" style="14"/>
    <col min="15360" max="15360" width="5.625" style="14" customWidth="1"/>
    <col min="15361" max="15361" width="11.625" style="14" customWidth="1"/>
    <col min="15362" max="15362" width="9.125" style="14" customWidth="1"/>
    <col min="15363" max="15615" width="9" style="14"/>
    <col min="15616" max="15616" width="5.625" style="14" customWidth="1"/>
    <col min="15617" max="15617" width="11.625" style="14" customWidth="1"/>
    <col min="15618" max="15618" width="9.125" style="14" customWidth="1"/>
    <col min="15619" max="15871" width="9" style="14"/>
    <col min="15872" max="15872" width="5.625" style="14" customWidth="1"/>
    <col min="15873" max="15873" width="11.625" style="14" customWidth="1"/>
    <col min="15874" max="15874" width="9.125" style="14" customWidth="1"/>
    <col min="15875" max="16127" width="9" style="14"/>
    <col min="16128" max="16128" width="5.625" style="14" customWidth="1"/>
    <col min="16129" max="16129" width="11.625" style="14" customWidth="1"/>
    <col min="16130" max="16130" width="9.125" style="14" customWidth="1"/>
    <col min="16131" max="16384" width="9" style="14"/>
  </cols>
  <sheetData>
    <row r="1" spans="1:7" s="21" customFormat="1" ht="15.75" x14ac:dyDescent="0.25">
      <c r="A1" s="22" t="s">
        <v>0</v>
      </c>
      <c r="B1" s="59"/>
      <c r="C1" s="60"/>
      <c r="D1" s="60"/>
      <c r="E1" s="60"/>
      <c r="F1" s="60"/>
      <c r="G1" s="20"/>
    </row>
    <row r="2" spans="1:7" s="21" customFormat="1" ht="15.75" x14ac:dyDescent="0.25">
      <c r="A2" s="22"/>
      <c r="B2" s="58"/>
      <c r="C2" s="56"/>
      <c r="D2" s="56"/>
      <c r="E2" s="56"/>
      <c r="F2" s="56"/>
      <c r="G2" s="20"/>
    </row>
    <row r="3" spans="1:7" s="21" customFormat="1" ht="55.5" customHeight="1" x14ac:dyDescent="0.25">
      <c r="A3" s="22" t="s">
        <v>1</v>
      </c>
      <c r="B3" s="58"/>
      <c r="C3" s="58"/>
      <c r="D3" s="58"/>
      <c r="E3" s="58"/>
      <c r="F3" s="58"/>
      <c r="G3" s="20"/>
    </row>
    <row r="4" spans="1:7" s="21" customFormat="1" ht="15.75" x14ac:dyDescent="0.25">
      <c r="A4" s="23" t="s">
        <v>2</v>
      </c>
      <c r="B4" s="56"/>
      <c r="C4" s="56"/>
      <c r="D4" s="56"/>
      <c r="E4" s="56"/>
      <c r="F4" s="56"/>
      <c r="G4" s="20"/>
    </row>
    <row r="5" spans="1:7" x14ac:dyDescent="0.25">
      <c r="A5" s="4"/>
      <c r="B5" s="4"/>
      <c r="C5" s="5"/>
      <c r="D5" s="4"/>
      <c r="E5" s="4"/>
      <c r="F5" s="3"/>
      <c r="G5" s="3"/>
    </row>
    <row r="6" spans="1:7" x14ac:dyDescent="0.25">
      <c r="A6" s="4"/>
      <c r="B6" s="4"/>
      <c r="C6" s="5"/>
      <c r="D6" s="4"/>
      <c r="E6" s="4"/>
      <c r="F6" s="3"/>
      <c r="G6" s="3"/>
    </row>
    <row r="7" spans="1:7" x14ac:dyDescent="0.25">
      <c r="A7" s="13"/>
      <c r="B7" s="13"/>
      <c r="C7" s="5"/>
      <c r="D7" s="4"/>
      <c r="E7" s="4"/>
      <c r="F7" s="3"/>
      <c r="G7" s="3"/>
    </row>
    <row r="8" spans="1:7" x14ac:dyDescent="0.25">
      <c r="A8" s="13"/>
      <c r="B8" s="13"/>
      <c r="C8" s="5"/>
      <c r="D8" s="4"/>
      <c r="E8" s="4"/>
      <c r="F8" s="3"/>
      <c r="G8" s="3"/>
    </row>
    <row r="9" spans="1:7" x14ac:dyDescent="0.25">
      <c r="A9" s="13"/>
      <c r="B9" s="13"/>
      <c r="C9" s="5"/>
      <c r="D9" s="8"/>
      <c r="E9" s="8"/>
      <c r="F9" s="3"/>
      <c r="G9" s="3"/>
    </row>
    <row r="10" spans="1:7" x14ac:dyDescent="0.25">
      <c r="A10" s="7"/>
      <c r="B10" s="3"/>
      <c r="C10" s="5"/>
      <c r="D10" s="8"/>
      <c r="E10" s="8"/>
      <c r="F10" s="3"/>
      <c r="G10" s="3"/>
    </row>
    <row r="11" spans="1:7" x14ac:dyDescent="0.25">
      <c r="A11" s="7"/>
      <c r="B11" s="3"/>
      <c r="C11" s="5"/>
      <c r="D11" s="8"/>
      <c r="E11" s="8"/>
      <c r="F11" s="3"/>
      <c r="G11" s="3"/>
    </row>
    <row r="12" spans="1:7" x14ac:dyDescent="0.25">
      <c r="A12" s="7"/>
      <c r="B12" s="3"/>
      <c r="C12" s="5"/>
      <c r="D12" s="8"/>
      <c r="E12" s="8"/>
      <c r="F12" s="3"/>
      <c r="G12" s="3"/>
    </row>
    <row r="13" spans="1:7" x14ac:dyDescent="0.25">
      <c r="A13" s="7"/>
      <c r="B13" s="3"/>
      <c r="C13" s="5"/>
      <c r="D13" s="8"/>
      <c r="E13" s="8"/>
      <c r="F13" s="3"/>
      <c r="G13" s="3"/>
    </row>
    <row r="14" spans="1:7" x14ac:dyDescent="0.25">
      <c r="A14" s="9"/>
      <c r="B14" s="3"/>
      <c r="C14" s="5"/>
      <c r="D14" s="8"/>
      <c r="E14" s="8"/>
      <c r="F14" s="3"/>
      <c r="G14" s="3"/>
    </row>
    <row r="15" spans="1:7" ht="31.5" customHeight="1" x14ac:dyDescent="0.25">
      <c r="A15" s="57"/>
      <c r="B15" s="57"/>
      <c r="C15" s="57"/>
      <c r="D15" s="57"/>
      <c r="E15" s="57"/>
      <c r="F15" s="57"/>
      <c r="G15" s="3"/>
    </row>
    <row r="16" spans="1:7" x14ac:dyDescent="0.25">
      <c r="A16" s="9"/>
      <c r="B16" s="3"/>
      <c r="C16" s="5"/>
      <c r="D16" s="8"/>
      <c r="E16" s="8"/>
      <c r="F16" s="10"/>
      <c r="G16" s="3"/>
    </row>
    <row r="17" spans="1:7" x14ac:dyDescent="0.25">
      <c r="A17" s="7"/>
      <c r="B17" s="3"/>
      <c r="C17" s="5"/>
      <c r="D17" s="8"/>
      <c r="E17" s="8"/>
      <c r="F17" s="10"/>
      <c r="G17" s="3"/>
    </row>
    <row r="18" spans="1:7" x14ac:dyDescent="0.25">
      <c r="A18" s="7"/>
      <c r="B18" s="3"/>
      <c r="C18" s="5"/>
      <c r="D18" s="8"/>
      <c r="E18" s="8"/>
      <c r="F18" s="10"/>
      <c r="G18" s="3"/>
    </row>
    <row r="19" spans="1:7" x14ac:dyDescent="0.25">
      <c r="A19" s="7"/>
      <c r="B19" s="3"/>
      <c r="C19" s="5"/>
      <c r="D19" s="8"/>
      <c r="E19" s="8"/>
      <c r="F19" s="10"/>
      <c r="G19" s="3"/>
    </row>
    <row r="20" spans="1:7" x14ac:dyDescent="0.25">
      <c r="A20" s="9"/>
      <c r="B20" s="3"/>
      <c r="C20" s="5"/>
      <c r="D20" s="8"/>
      <c r="E20" s="8"/>
      <c r="F20" s="3"/>
      <c r="G20" s="3"/>
    </row>
    <row r="21" spans="1:7" x14ac:dyDescent="0.25">
      <c r="A21" s="9"/>
      <c r="B21" s="3"/>
      <c r="C21" s="5"/>
      <c r="D21" s="8"/>
      <c r="E21" s="8"/>
      <c r="F21" s="3"/>
      <c r="G21" s="3"/>
    </row>
    <row r="22" spans="1:7" x14ac:dyDescent="0.25">
      <c r="A22" s="11"/>
      <c r="B22" s="12"/>
      <c r="C22" s="12"/>
      <c r="D22" s="12"/>
      <c r="E22" s="12"/>
      <c r="F22" s="12"/>
      <c r="G22" s="3"/>
    </row>
    <row r="23" spans="1:7" x14ac:dyDescent="0.25">
      <c r="A23" s="9"/>
      <c r="B23" s="12"/>
      <c r="C23" s="12"/>
      <c r="D23" s="12"/>
      <c r="E23" s="12"/>
      <c r="F23" s="12"/>
      <c r="G23" s="3"/>
    </row>
    <row r="24" spans="1:7" x14ac:dyDescent="0.25">
      <c r="A24" s="9"/>
      <c r="B24" s="12"/>
      <c r="C24" s="12"/>
      <c r="D24" s="12"/>
      <c r="E24" s="12"/>
      <c r="F24" s="12"/>
      <c r="G24" s="3"/>
    </row>
    <row r="25" spans="1:7" x14ac:dyDescent="0.25">
      <c r="A25" s="9"/>
      <c r="B25" s="3"/>
      <c r="C25" s="5"/>
      <c r="D25" s="8"/>
      <c r="E25" s="8"/>
      <c r="F25" s="3"/>
      <c r="G25" s="3"/>
    </row>
    <row r="26" spans="1:7" x14ac:dyDescent="0.25">
      <c r="A26" s="9"/>
      <c r="B26" s="3"/>
      <c r="C26" s="5"/>
      <c r="D26" s="8"/>
      <c r="E26" s="8"/>
      <c r="F26" s="3"/>
      <c r="G26" s="3"/>
    </row>
    <row r="27" spans="1:7" x14ac:dyDescent="0.25">
      <c r="A27" s="9"/>
      <c r="B27" s="3"/>
      <c r="C27" s="5"/>
      <c r="D27" s="8"/>
      <c r="E27" s="8"/>
      <c r="F27" s="3"/>
      <c r="G27" s="3"/>
    </row>
    <row r="28" spans="1:7" x14ac:dyDescent="0.25">
      <c r="A28" s="9"/>
      <c r="B28" s="3"/>
      <c r="C28" s="5"/>
      <c r="D28" s="8"/>
      <c r="E28" s="8"/>
      <c r="F28" s="3"/>
      <c r="G28" s="3"/>
    </row>
    <row r="29" spans="1:7" x14ac:dyDescent="0.25">
      <c r="A29" s="9"/>
      <c r="B29" s="3"/>
      <c r="C29" s="5"/>
      <c r="D29" s="8"/>
      <c r="E29" s="8"/>
      <c r="F29" s="3"/>
      <c r="G29" s="3"/>
    </row>
    <row r="30" spans="1:7" x14ac:dyDescent="0.25">
      <c r="A30" s="9"/>
      <c r="B30" s="3"/>
      <c r="C30" s="5"/>
      <c r="D30" s="8"/>
      <c r="E30" s="8"/>
      <c r="F30" s="3"/>
      <c r="G30" s="3"/>
    </row>
    <row r="31" spans="1:7" x14ac:dyDescent="0.25">
      <c r="A31" s="9"/>
      <c r="B31" s="3"/>
      <c r="C31" s="5"/>
      <c r="D31" s="8"/>
      <c r="E31" s="8"/>
      <c r="F31" s="3"/>
      <c r="G31" s="3"/>
    </row>
    <row r="32" spans="1:7" x14ac:dyDescent="0.25">
      <c r="A32" s="9"/>
      <c r="B32" s="12"/>
      <c r="C32" s="12"/>
      <c r="D32" s="12"/>
      <c r="E32" s="12"/>
      <c r="F32" s="12"/>
      <c r="G32" s="3"/>
    </row>
    <row r="33" spans="1:19" x14ac:dyDescent="0.25">
      <c r="A33" s="9"/>
      <c r="B33" s="3"/>
      <c r="C33" s="5"/>
      <c r="D33" s="8"/>
      <c r="E33" s="8"/>
      <c r="F33" s="3"/>
      <c r="G33" s="3"/>
    </row>
    <row r="34" spans="1:19" x14ac:dyDescent="0.25">
      <c r="A34" s="9"/>
      <c r="B34" s="3"/>
      <c r="C34" s="5"/>
      <c r="D34" s="8"/>
      <c r="E34" s="8"/>
      <c r="F34" s="3"/>
      <c r="G34" s="3"/>
    </row>
    <row r="35" spans="1:19" x14ac:dyDescent="0.25">
      <c r="A35" s="9"/>
      <c r="B35" s="3"/>
      <c r="C35" s="5"/>
      <c r="D35" s="8"/>
      <c r="E35" s="8"/>
      <c r="F35" s="3"/>
      <c r="G35" s="3"/>
    </row>
    <row r="36" spans="1:19" x14ac:dyDescent="0.25">
      <c r="A36" s="9"/>
      <c r="B36" s="3"/>
      <c r="C36" s="5"/>
      <c r="D36" s="8"/>
      <c r="E36" s="8"/>
      <c r="F36" s="3"/>
      <c r="G36" s="3"/>
    </row>
    <row r="37" spans="1:19" x14ac:dyDescent="0.25">
      <c r="A37" s="9"/>
      <c r="B37" s="3"/>
      <c r="C37" s="5"/>
      <c r="D37" s="8"/>
      <c r="E37" s="8"/>
      <c r="F37" s="3"/>
      <c r="G37" s="3"/>
    </row>
    <row r="38" spans="1:19" x14ac:dyDescent="0.25">
      <c r="A38" s="6"/>
      <c r="B38" s="6"/>
      <c r="C38" s="6"/>
      <c r="D38" s="6"/>
      <c r="E38" s="6"/>
      <c r="F38" s="6"/>
      <c r="G38" s="6"/>
    </row>
    <row r="39" spans="1:19" x14ac:dyDescent="0.25">
      <c r="A39" s="3"/>
      <c r="B39" s="3"/>
      <c r="C39" s="3"/>
      <c r="D39" s="3"/>
      <c r="E39" s="3"/>
      <c r="F39" s="3"/>
      <c r="G39" s="3"/>
    </row>
    <row r="40" spans="1:19" x14ac:dyDescent="0.25">
      <c r="A40" s="3"/>
      <c r="B40" s="3"/>
      <c r="C40" s="3"/>
      <c r="D40" s="3"/>
      <c r="E40" s="3"/>
      <c r="F40" s="3"/>
      <c r="G40" s="3"/>
    </row>
    <row r="41" spans="1:19" x14ac:dyDescent="0.25">
      <c r="A41" s="3"/>
      <c r="B41" s="3"/>
      <c r="C41" s="3"/>
      <c r="D41" s="3"/>
      <c r="E41" s="3"/>
      <c r="F41" s="3"/>
      <c r="G41" s="3"/>
    </row>
    <row r="42" spans="1:19" x14ac:dyDescent="0.25">
      <c r="A42" s="3"/>
      <c r="B42" s="3"/>
      <c r="C42" s="3"/>
      <c r="D42" s="3"/>
      <c r="E42" s="3"/>
      <c r="F42" s="3"/>
      <c r="G42" s="3"/>
    </row>
    <row r="46" spans="1:19" s="15" customFormat="1" ht="15.75" x14ac:dyDescent="0.25">
      <c r="A46" s="19" t="s">
        <v>3</v>
      </c>
      <c r="B46" s="19"/>
      <c r="C46" s="19"/>
      <c r="D46" s="19"/>
      <c r="E46" s="19"/>
      <c r="F46" s="16"/>
      <c r="G46" s="17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</sheetData>
  <mergeCells count="5">
    <mergeCell ref="B4:F4"/>
    <mergeCell ref="A15:F15"/>
    <mergeCell ref="B2:F2"/>
    <mergeCell ref="B3:F3"/>
    <mergeCell ref="B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25F0-613F-4D40-A9F1-FE39A41699F4}">
  <sheetPr>
    <pageSetUpPr fitToPage="1"/>
  </sheetPr>
  <dimension ref="A2:L36"/>
  <sheetViews>
    <sheetView topLeftCell="A26" zoomScale="115" zoomScaleNormal="115" workbookViewId="0">
      <selection activeCell="B33" sqref="B33:F33"/>
    </sheetView>
  </sheetViews>
  <sheetFormatPr defaultColWidth="9" defaultRowHeight="15.75" x14ac:dyDescent="0.25"/>
  <cols>
    <col min="1" max="1" width="6.875" style="43" customWidth="1"/>
    <col min="2" max="2" width="60.125" style="43" bestFit="1" customWidth="1"/>
    <col min="3" max="3" width="8.5" style="43" customWidth="1"/>
    <col min="4" max="4" width="7.875" style="43" customWidth="1"/>
    <col min="5" max="5" width="11.625" style="43" customWidth="1"/>
    <col min="6" max="6" width="12.75" style="43" bestFit="1" customWidth="1"/>
    <col min="7" max="7" width="9" style="1"/>
    <col min="8" max="8" width="11.375" style="1" hidden="1" customWidth="1"/>
    <col min="9" max="9" width="11.375" style="1" bestFit="1" customWidth="1"/>
    <col min="10" max="16384" width="9" style="1"/>
  </cols>
  <sheetData>
    <row r="2" spans="1:6" x14ac:dyDescent="0.25">
      <c r="A2" s="86" t="s">
        <v>4</v>
      </c>
      <c r="B2" s="87"/>
      <c r="C2" s="87"/>
      <c r="D2" s="87"/>
      <c r="E2" s="87"/>
      <c r="F2" s="88"/>
    </row>
    <row r="3" spans="1:6" ht="57" customHeight="1" x14ac:dyDescent="0.25">
      <c r="A3" s="94" t="s">
        <v>40</v>
      </c>
      <c r="B3" s="95"/>
      <c r="C3" s="95"/>
      <c r="D3" s="95"/>
      <c r="E3" s="95"/>
      <c r="F3" s="95"/>
    </row>
    <row r="4" spans="1:6" ht="47.25" x14ac:dyDescent="0.25">
      <c r="A4" s="24" t="s">
        <v>5</v>
      </c>
      <c r="B4" s="46" t="s">
        <v>6</v>
      </c>
      <c r="C4" s="24" t="s">
        <v>7</v>
      </c>
      <c r="D4" s="25" t="s">
        <v>8</v>
      </c>
      <c r="E4" s="24" t="s">
        <v>9</v>
      </c>
      <c r="F4" s="26" t="s">
        <v>10</v>
      </c>
    </row>
    <row r="5" spans="1:6" ht="187.5" customHeight="1" x14ac:dyDescent="0.25">
      <c r="A5" s="61">
        <v>1</v>
      </c>
      <c r="B5" s="47" t="s">
        <v>32</v>
      </c>
      <c r="C5" s="61" t="s">
        <v>11</v>
      </c>
      <c r="D5" s="63">
        <v>12</v>
      </c>
      <c r="E5" s="65"/>
      <c r="F5" s="67">
        <f>ROUND(E5*D5,2)</f>
        <v>0</v>
      </c>
    </row>
    <row r="6" spans="1:6" ht="229.9" customHeight="1" x14ac:dyDescent="0.25">
      <c r="A6" s="62"/>
      <c r="B6" s="45" t="s">
        <v>20</v>
      </c>
      <c r="C6" s="62"/>
      <c r="D6" s="64"/>
      <c r="E6" s="66"/>
      <c r="F6" s="68"/>
    </row>
    <row r="7" spans="1:6" s="2" customFormat="1" ht="75.599999999999994" customHeight="1" x14ac:dyDescent="0.25">
      <c r="A7" s="31"/>
      <c r="B7" s="90" t="s">
        <v>19</v>
      </c>
      <c r="C7" s="70"/>
      <c r="D7" s="70"/>
      <c r="E7" s="70"/>
      <c r="F7" s="71"/>
    </row>
    <row r="8" spans="1:6" s="2" customFormat="1" ht="196.15" customHeight="1" x14ac:dyDescent="0.25">
      <c r="A8" s="61">
        <v>2</v>
      </c>
      <c r="B8" s="44" t="s">
        <v>33</v>
      </c>
      <c r="C8" s="61" t="s">
        <v>11</v>
      </c>
      <c r="D8" s="63">
        <v>12</v>
      </c>
      <c r="E8" s="96"/>
      <c r="F8" s="67">
        <f>ROUND(E8*D8,2)</f>
        <v>0</v>
      </c>
    </row>
    <row r="9" spans="1:6" ht="232.9" customHeight="1" x14ac:dyDescent="0.25">
      <c r="A9" s="62"/>
      <c r="B9" s="45" t="s">
        <v>20</v>
      </c>
      <c r="C9" s="62"/>
      <c r="D9" s="64"/>
      <c r="E9" s="97"/>
      <c r="F9" s="68"/>
    </row>
    <row r="10" spans="1:6" s="2" customFormat="1" ht="64.5" customHeight="1" x14ac:dyDescent="0.25">
      <c r="A10" s="31"/>
      <c r="B10" s="69" t="s">
        <v>19</v>
      </c>
      <c r="C10" s="70"/>
      <c r="D10" s="70"/>
      <c r="E10" s="70"/>
      <c r="F10" s="71"/>
    </row>
    <row r="11" spans="1:6" ht="252" x14ac:dyDescent="0.25">
      <c r="A11" s="27">
        <v>3</v>
      </c>
      <c r="B11" s="28" t="s">
        <v>30</v>
      </c>
      <c r="C11" s="29" t="s">
        <v>11</v>
      </c>
      <c r="D11" s="30">
        <f>D5+D8</f>
        <v>24</v>
      </c>
      <c r="E11" s="32"/>
      <c r="F11" s="33">
        <f>ROUND(E11*D11,2)</f>
        <v>0</v>
      </c>
    </row>
    <row r="12" spans="1:6" s="2" customFormat="1" ht="63.75" customHeight="1" x14ac:dyDescent="0.25">
      <c r="A12" s="31"/>
      <c r="B12" s="69" t="s">
        <v>19</v>
      </c>
      <c r="C12" s="70"/>
      <c r="D12" s="70"/>
      <c r="E12" s="70"/>
      <c r="F12" s="71"/>
    </row>
    <row r="13" spans="1:6" x14ac:dyDescent="0.25">
      <c r="A13" s="27">
        <v>4</v>
      </c>
      <c r="B13" s="34" t="s">
        <v>37</v>
      </c>
      <c r="C13" s="35" t="s">
        <v>11</v>
      </c>
      <c r="D13" s="36">
        <v>6</v>
      </c>
      <c r="E13" s="37"/>
      <c r="F13" s="38">
        <f t="shared" ref="F13:F16" si="0">ROUND(E13*D13,2)</f>
        <v>0</v>
      </c>
    </row>
    <row r="14" spans="1:6" x14ac:dyDescent="0.25">
      <c r="A14" s="27">
        <v>5</v>
      </c>
      <c r="B14" s="34" t="s">
        <v>39</v>
      </c>
      <c r="C14" s="35" t="s">
        <v>11</v>
      </c>
      <c r="D14" s="36">
        <v>6</v>
      </c>
      <c r="E14" s="37"/>
      <c r="F14" s="38">
        <f t="shared" si="0"/>
        <v>0</v>
      </c>
    </row>
    <row r="15" spans="1:6" x14ac:dyDescent="0.25">
      <c r="A15" s="27">
        <v>7</v>
      </c>
      <c r="B15" s="34" t="s">
        <v>36</v>
      </c>
      <c r="C15" s="35" t="s">
        <v>11</v>
      </c>
      <c r="D15" s="36">
        <v>6</v>
      </c>
      <c r="E15" s="37"/>
      <c r="F15" s="38">
        <f t="shared" si="0"/>
        <v>0</v>
      </c>
    </row>
    <row r="16" spans="1:6" x14ac:dyDescent="0.25">
      <c r="A16" s="27">
        <v>8</v>
      </c>
      <c r="B16" s="34" t="s">
        <v>35</v>
      </c>
      <c r="C16" s="35" t="s">
        <v>11</v>
      </c>
      <c r="D16" s="36">
        <v>6</v>
      </c>
      <c r="E16" s="37"/>
      <c r="F16" s="38">
        <f t="shared" si="0"/>
        <v>0</v>
      </c>
    </row>
    <row r="17" spans="1:12" ht="31.5" x14ac:dyDescent="0.25">
      <c r="A17" s="27">
        <v>9</v>
      </c>
      <c r="B17" s="39" t="s">
        <v>27</v>
      </c>
      <c r="C17" s="27" t="s">
        <v>13</v>
      </c>
      <c r="D17" s="40">
        <v>270</v>
      </c>
      <c r="E17" s="41"/>
      <c r="F17" s="42">
        <f>ROUND(E17*D17,2)</f>
        <v>0</v>
      </c>
      <c r="H17" s="55"/>
    </row>
    <row r="18" spans="1:12" ht="63" x14ac:dyDescent="0.25">
      <c r="A18" s="27">
        <v>10</v>
      </c>
      <c r="B18" s="39" t="s">
        <v>18</v>
      </c>
      <c r="C18" s="27" t="s">
        <v>13</v>
      </c>
      <c r="D18" s="40">
        <v>270</v>
      </c>
      <c r="E18" s="41"/>
      <c r="F18" s="42">
        <f t="shared" ref="F18:F19" si="1">ROUND(E18*D18,2)</f>
        <v>0</v>
      </c>
      <c r="H18" s="55"/>
    </row>
    <row r="19" spans="1:12" ht="63" x14ac:dyDescent="0.25">
      <c r="A19" s="27">
        <v>11</v>
      </c>
      <c r="B19" s="39" t="s">
        <v>21</v>
      </c>
      <c r="C19" s="27" t="s">
        <v>13</v>
      </c>
      <c r="D19" s="40">
        <v>20</v>
      </c>
      <c r="E19" s="41"/>
      <c r="F19" s="42">
        <f t="shared" si="1"/>
        <v>0</v>
      </c>
      <c r="I19" s="55"/>
    </row>
    <row r="20" spans="1:12" ht="54.6" customHeight="1" x14ac:dyDescent="0.25">
      <c r="A20" s="27">
        <v>12</v>
      </c>
      <c r="B20" s="39" t="s">
        <v>22</v>
      </c>
      <c r="C20" s="27" t="s">
        <v>13</v>
      </c>
      <c r="D20" s="40">
        <v>250</v>
      </c>
      <c r="E20" s="41"/>
      <c r="F20" s="42">
        <f t="shared" ref="F20" si="2">ROUND(E20*D20,2)</f>
        <v>0</v>
      </c>
    </row>
    <row r="21" spans="1:12" ht="54.6" customHeight="1" x14ac:dyDescent="0.25">
      <c r="A21" s="27">
        <v>13</v>
      </c>
      <c r="B21" s="39" t="s">
        <v>28</v>
      </c>
      <c r="C21" s="27" t="s">
        <v>13</v>
      </c>
      <c r="D21" s="40">
        <v>270</v>
      </c>
      <c r="E21" s="41"/>
      <c r="F21" s="42">
        <f t="shared" ref="F21" si="3">ROUND(E21*D21,2)</f>
        <v>0</v>
      </c>
    </row>
    <row r="22" spans="1:12" x14ac:dyDescent="0.25">
      <c r="A22" s="27">
        <v>14</v>
      </c>
      <c r="B22" s="39" t="s">
        <v>29</v>
      </c>
      <c r="C22" s="27" t="s">
        <v>12</v>
      </c>
      <c r="D22" s="40">
        <v>6</v>
      </c>
      <c r="E22" s="41"/>
      <c r="F22" s="42">
        <f t="shared" ref="F22" si="4">ROUND(E22*D22,2)</f>
        <v>0</v>
      </c>
    </row>
    <row r="23" spans="1:12" ht="126" x14ac:dyDescent="0.25">
      <c r="A23" s="29">
        <v>15</v>
      </c>
      <c r="B23" s="39" t="s">
        <v>38</v>
      </c>
      <c r="C23" s="29" t="s">
        <v>12</v>
      </c>
      <c r="D23" s="30">
        <v>6</v>
      </c>
      <c r="E23" s="32"/>
      <c r="F23" s="33">
        <f t="shared" ref="F23" si="5">ROUND(E23*D23,2)</f>
        <v>0</v>
      </c>
      <c r="H23" s="55"/>
      <c r="K23" s="55"/>
    </row>
    <row r="24" spans="1:12" s="2" customFormat="1" ht="150" x14ac:dyDescent="0.25">
      <c r="A24" s="98">
        <v>16</v>
      </c>
      <c r="B24" s="51" t="s">
        <v>31</v>
      </c>
      <c r="C24" s="72" t="s">
        <v>12</v>
      </c>
      <c r="D24" s="63">
        <v>1</v>
      </c>
      <c r="E24" s="72"/>
      <c r="F24" s="76">
        <f>ROUND(D24*E24,2)</f>
        <v>0</v>
      </c>
      <c r="G24" s="48"/>
      <c r="H24" s="48"/>
      <c r="I24" s="48"/>
      <c r="J24" s="48"/>
      <c r="K24" s="48"/>
      <c r="L24" s="48"/>
    </row>
    <row r="25" spans="1:12" s="2" customFormat="1" ht="255" x14ac:dyDescent="0.25">
      <c r="A25" s="99"/>
      <c r="B25" s="49" t="s">
        <v>34</v>
      </c>
      <c r="C25" s="73"/>
      <c r="D25" s="75"/>
      <c r="E25" s="73"/>
      <c r="F25" s="77"/>
      <c r="G25" s="48"/>
      <c r="H25" s="48"/>
      <c r="I25" s="48"/>
      <c r="J25" s="48"/>
      <c r="K25" s="48"/>
      <c r="L25" s="48"/>
    </row>
    <row r="26" spans="1:12" s="2" customFormat="1" ht="90" x14ac:dyDescent="0.25">
      <c r="A26" s="99"/>
      <c r="B26" s="49" t="s">
        <v>25</v>
      </c>
      <c r="C26" s="73"/>
      <c r="D26" s="75"/>
      <c r="E26" s="73"/>
      <c r="F26" s="77"/>
      <c r="G26" s="48"/>
      <c r="H26" s="48"/>
      <c r="I26" s="48"/>
      <c r="J26" s="48"/>
      <c r="K26" s="48"/>
      <c r="L26" s="48"/>
    </row>
    <row r="27" spans="1:12" s="2" customFormat="1" ht="75" x14ac:dyDescent="0.25">
      <c r="A27" s="99"/>
      <c r="B27" s="49" t="s">
        <v>26</v>
      </c>
      <c r="C27" s="73"/>
      <c r="D27" s="75"/>
      <c r="E27" s="73"/>
      <c r="F27" s="77"/>
      <c r="G27" s="48"/>
      <c r="H27" s="48"/>
      <c r="I27" s="48"/>
      <c r="J27" s="48"/>
      <c r="K27" s="48"/>
      <c r="L27" s="48"/>
    </row>
    <row r="28" spans="1:12" s="2" customFormat="1" ht="60.75" thickBot="1" x14ac:dyDescent="0.3">
      <c r="A28" s="99"/>
      <c r="B28" s="50" t="s">
        <v>24</v>
      </c>
      <c r="C28" s="74"/>
      <c r="D28" s="64"/>
      <c r="E28" s="74"/>
      <c r="F28" s="78"/>
      <c r="G28" s="48"/>
      <c r="H28" s="48"/>
      <c r="I28" s="48"/>
      <c r="J28" s="48"/>
      <c r="K28" s="48"/>
      <c r="L28" s="48"/>
    </row>
    <row r="29" spans="1:12" s="2" customFormat="1" ht="73.900000000000006" customHeight="1" x14ac:dyDescent="0.25">
      <c r="A29" s="100"/>
      <c r="B29" s="69" t="s">
        <v>23</v>
      </c>
      <c r="C29" s="70"/>
      <c r="D29" s="70"/>
      <c r="E29" s="70"/>
      <c r="F29" s="71"/>
      <c r="G29" s="48"/>
      <c r="H29" s="48"/>
      <c r="I29" s="48"/>
      <c r="J29" s="48"/>
      <c r="K29" s="48"/>
    </row>
    <row r="30" spans="1:12" x14ac:dyDescent="0.25">
      <c r="A30" s="61">
        <v>17</v>
      </c>
      <c r="B30" s="39" t="s">
        <v>14</v>
      </c>
      <c r="C30" s="27" t="s">
        <v>12</v>
      </c>
      <c r="D30" s="40">
        <v>1</v>
      </c>
      <c r="E30" s="41"/>
      <c r="F30" s="42">
        <f t="shared" ref="F30" si="6">ROUND(E30*D30,2)</f>
        <v>0</v>
      </c>
    </row>
    <row r="31" spans="1:12" ht="15.75" customHeight="1" x14ac:dyDescent="0.25">
      <c r="A31" s="79"/>
      <c r="B31" s="80" t="s">
        <v>41</v>
      </c>
      <c r="C31" s="81"/>
      <c r="D31" s="81"/>
      <c r="E31" s="81"/>
      <c r="F31" s="82"/>
    </row>
    <row r="32" spans="1:12" ht="19.5" customHeight="1" x14ac:dyDescent="0.25">
      <c r="A32" s="62"/>
      <c r="B32" s="83"/>
      <c r="C32" s="84"/>
      <c r="D32" s="84"/>
      <c r="E32" s="84"/>
      <c r="F32" s="85"/>
    </row>
    <row r="33" spans="1:6" x14ac:dyDescent="0.25">
      <c r="A33" s="27"/>
      <c r="B33" s="91" t="s">
        <v>42</v>
      </c>
      <c r="C33" s="92"/>
      <c r="D33" s="92"/>
      <c r="E33" s="92"/>
      <c r="F33" s="93"/>
    </row>
    <row r="34" spans="1:6" x14ac:dyDescent="0.25">
      <c r="A34" s="89" t="s">
        <v>15</v>
      </c>
      <c r="B34" s="89"/>
      <c r="C34" s="89"/>
      <c r="D34" s="89"/>
      <c r="E34" s="89"/>
      <c r="F34" s="42"/>
    </row>
    <row r="35" spans="1:6" x14ac:dyDescent="0.25">
      <c r="A35" s="89" t="s">
        <v>16</v>
      </c>
      <c r="B35" s="89"/>
      <c r="C35" s="89"/>
      <c r="D35" s="89"/>
      <c r="E35" s="89"/>
      <c r="F35" s="42"/>
    </row>
    <row r="36" spans="1:6" x14ac:dyDescent="0.25">
      <c r="A36" s="89" t="s">
        <v>17</v>
      </c>
      <c r="B36" s="89"/>
      <c r="C36" s="89"/>
      <c r="D36" s="89"/>
      <c r="E36" s="89"/>
      <c r="F36" s="42">
        <f>F34+F35</f>
        <v>0</v>
      </c>
    </row>
  </sheetData>
  <mergeCells count="27">
    <mergeCell ref="A30:A32"/>
    <mergeCell ref="B31:F32"/>
    <mergeCell ref="A2:F2"/>
    <mergeCell ref="A36:E36"/>
    <mergeCell ref="B7:F7"/>
    <mergeCell ref="B12:F12"/>
    <mergeCell ref="B10:F10"/>
    <mergeCell ref="B33:F33"/>
    <mergeCell ref="A3:F3"/>
    <mergeCell ref="A34:E34"/>
    <mergeCell ref="A35:E35"/>
    <mergeCell ref="C8:C9"/>
    <mergeCell ref="D8:D9"/>
    <mergeCell ref="E8:E9"/>
    <mergeCell ref="A24:A29"/>
    <mergeCell ref="F8:F9"/>
    <mergeCell ref="A8:A9"/>
    <mergeCell ref="B29:F29"/>
    <mergeCell ref="C24:C28"/>
    <mergeCell ref="D24:D28"/>
    <mergeCell ref="E24:E28"/>
    <mergeCell ref="F24:F28"/>
    <mergeCell ref="A5:A6"/>
    <mergeCell ref="C5:C6"/>
    <mergeCell ref="D5:D6"/>
    <mergeCell ref="E5:E6"/>
    <mergeCell ref="F5:F6"/>
  </mergeCells>
  <pageMargins left="0.25" right="0.25" top="0.75" bottom="0.75" header="0.3" footer="0.3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8334D-C43F-4ED9-807C-7F60A8EFAC65}">
  <dimension ref="B4:E11"/>
  <sheetViews>
    <sheetView tabSelected="1" workbookViewId="0">
      <selection activeCell="N18" sqref="N18"/>
    </sheetView>
  </sheetViews>
  <sheetFormatPr defaultRowHeight="15" x14ac:dyDescent="0.25"/>
  <cols>
    <col min="2" max="2" width="28.375" style="52" customWidth="1"/>
    <col min="4" max="4" width="9.75" bestFit="1" customWidth="1"/>
    <col min="5" max="5" width="12.25" bestFit="1" customWidth="1"/>
  </cols>
  <sheetData>
    <row r="4" spans="2:5" ht="75" customHeight="1" x14ac:dyDescent="0.25">
      <c r="B4" s="101"/>
      <c r="C4" s="101"/>
      <c r="D4" s="101"/>
      <c r="E4" s="101"/>
    </row>
    <row r="5" spans="2:5" x14ac:dyDescent="0.25">
      <c r="D5" s="53"/>
      <c r="E5" s="53"/>
    </row>
    <row r="6" spans="2:5" x14ac:dyDescent="0.25">
      <c r="D6" s="53"/>
      <c r="E6" s="53"/>
    </row>
    <row r="7" spans="2:5" x14ac:dyDescent="0.25">
      <c r="D7" s="53"/>
      <c r="E7" s="53"/>
    </row>
    <row r="8" spans="2:5" x14ac:dyDescent="0.25">
      <c r="D8" s="53"/>
      <c r="E8" s="53"/>
    </row>
    <row r="11" spans="2:5" x14ac:dyDescent="0.25">
      <c r="E11" s="54"/>
    </row>
  </sheetData>
  <mergeCells count="1"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NASLOVNICA</vt:lpstr>
      <vt:lpstr>TROŠKOVNIK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Josip Šušnja</dc:creator>
  <cp:keywords/>
  <dc:description/>
  <cp:lastModifiedBy>Grad Daruvar</cp:lastModifiedBy>
  <cp:revision/>
  <dcterms:created xsi:type="dcterms:W3CDTF">2022-10-07T13:00:06Z</dcterms:created>
  <dcterms:modified xsi:type="dcterms:W3CDTF">2025-08-07T09:37:08Z</dcterms:modified>
  <cp:category/>
  <cp:contentStatus/>
</cp:coreProperties>
</file>